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1475" windowHeight="12075" activeTab="1"/>
  </bookViews>
  <sheets>
    <sheet name="Laboratory Data" sheetId="1" r:id="rId1"/>
    <sheet name="Field Data" sheetId="2" r:id="rId2"/>
  </sheets>
  <calcPr calcId="145621"/>
</workbook>
</file>

<file path=xl/calcChain.xml><?xml version="1.0" encoding="utf-8"?>
<calcChain xmlns="http://schemas.openxmlformats.org/spreadsheetml/2006/main">
  <c r="D27" i="2" l="1"/>
  <c r="E27" i="2"/>
  <c r="F27" i="2"/>
  <c r="G27" i="2"/>
  <c r="H27" i="2"/>
  <c r="D28" i="2"/>
  <c r="E28" i="2"/>
  <c r="F28" i="2"/>
  <c r="G28" i="2"/>
  <c r="H28" i="2"/>
  <c r="D30" i="2"/>
  <c r="E30" i="2"/>
  <c r="F30" i="2"/>
  <c r="G30" i="2"/>
  <c r="H30" i="2"/>
  <c r="D31" i="2"/>
  <c r="E31" i="2"/>
  <c r="F31" i="2"/>
  <c r="G31" i="2"/>
  <c r="H31" i="2"/>
  <c r="D32" i="2"/>
  <c r="E32" i="2"/>
  <c r="F32" i="2"/>
  <c r="G32" i="2"/>
  <c r="H32" i="2"/>
  <c r="D33" i="2"/>
  <c r="E33" i="2"/>
  <c r="F33" i="2"/>
  <c r="G33" i="2"/>
  <c r="H33" i="2"/>
  <c r="C33" i="2"/>
  <c r="C32" i="2"/>
  <c r="C31" i="2"/>
  <c r="C30" i="2"/>
  <c r="C28" i="2"/>
  <c r="C27" i="2"/>
  <c r="D30" i="1"/>
  <c r="E30" i="1"/>
  <c r="F30" i="1"/>
  <c r="G30" i="1"/>
  <c r="H30" i="1"/>
  <c r="I30" i="1"/>
  <c r="J30" i="1"/>
  <c r="K30" i="1"/>
  <c r="L30" i="1"/>
  <c r="M30" i="1"/>
  <c r="N30" i="1"/>
  <c r="D31" i="1"/>
  <c r="E31" i="1"/>
  <c r="F31" i="1"/>
  <c r="G31" i="1"/>
  <c r="H31" i="1"/>
  <c r="I31" i="1"/>
  <c r="J31" i="1"/>
  <c r="K31" i="1"/>
  <c r="L31" i="1"/>
  <c r="M31" i="1"/>
  <c r="N31" i="1"/>
  <c r="D32" i="1"/>
  <c r="E32" i="1"/>
  <c r="F32" i="1"/>
  <c r="G32" i="1"/>
  <c r="H32" i="1"/>
  <c r="I32" i="1"/>
  <c r="J32" i="1"/>
  <c r="K32" i="1"/>
  <c r="L32" i="1"/>
  <c r="M32" i="1"/>
  <c r="N32" i="1"/>
  <c r="D33" i="1"/>
  <c r="E33" i="1"/>
  <c r="F33" i="1"/>
  <c r="G33" i="1"/>
  <c r="H33" i="1"/>
  <c r="I33" i="1"/>
  <c r="J33" i="1"/>
  <c r="K33" i="1"/>
  <c r="L33" i="1"/>
  <c r="M33" i="1"/>
  <c r="N33" i="1"/>
  <c r="C33" i="1"/>
  <c r="C32" i="1"/>
  <c r="C31" i="1"/>
  <c r="C30" i="1"/>
  <c r="D27" i="1"/>
  <c r="E27" i="1"/>
  <c r="F27" i="1"/>
  <c r="G27" i="1"/>
  <c r="H27" i="1"/>
  <c r="I27" i="1"/>
  <c r="J27" i="1"/>
  <c r="K27" i="1"/>
  <c r="L27" i="1"/>
  <c r="M27" i="1"/>
  <c r="N27" i="1"/>
  <c r="D28" i="1"/>
  <c r="E28" i="1"/>
  <c r="F28" i="1"/>
  <c r="G28" i="1"/>
  <c r="H28" i="1"/>
  <c r="I28" i="1"/>
  <c r="J28" i="1"/>
  <c r="K28" i="1"/>
  <c r="L28" i="1"/>
  <c r="M28" i="1"/>
  <c r="N28" i="1"/>
  <c r="C28" i="1"/>
  <c r="C27" i="1"/>
</calcChain>
</file>

<file path=xl/sharedStrings.xml><?xml version="1.0" encoding="utf-8"?>
<sst xmlns="http://schemas.openxmlformats.org/spreadsheetml/2006/main" count="95" uniqueCount="26">
  <si>
    <t>Group</t>
  </si>
  <si>
    <t>Pre-test</t>
  </si>
  <si>
    <t>Acquisition 1</t>
  </si>
  <si>
    <t>Acquisition 2</t>
  </si>
  <si>
    <t>Acquisition 3</t>
  </si>
  <si>
    <t>Retention</t>
  </si>
  <si>
    <t>RA</t>
  </si>
  <si>
    <t>RSME</t>
  </si>
  <si>
    <t>Total (%)</t>
  </si>
  <si>
    <t>Sequential</t>
  </si>
  <si>
    <t>Non-Sequential</t>
  </si>
  <si>
    <t>Sequential Condition (%)</t>
  </si>
  <si>
    <t>Non-Sequential Condition (%)</t>
  </si>
  <si>
    <t>Participant ID</t>
  </si>
  <si>
    <r>
      <t>Total (</t>
    </r>
    <r>
      <rPr>
        <i/>
        <sz val="11"/>
        <color theme="1"/>
        <rFont val="Calibri"/>
        <family val="2"/>
        <scheme val="minor"/>
      </rPr>
      <t>M)</t>
    </r>
  </si>
  <si>
    <r>
      <t>Sequential (</t>
    </r>
    <r>
      <rPr>
        <i/>
        <sz val="11"/>
        <color theme="1"/>
        <rFont val="Calibri"/>
        <family val="2"/>
        <scheme val="minor"/>
      </rPr>
      <t>M)</t>
    </r>
  </si>
  <si>
    <r>
      <t>Non-Sequential (</t>
    </r>
    <r>
      <rPr>
        <i/>
        <sz val="11"/>
        <color theme="1"/>
        <rFont val="Calibri"/>
        <family val="2"/>
        <scheme val="minor"/>
      </rPr>
      <t>M)</t>
    </r>
  </si>
  <si>
    <t>Pre-Test</t>
  </si>
  <si>
    <t>Final Shot</t>
  </si>
  <si>
    <t>DT</t>
  </si>
  <si>
    <t>All Shots</t>
  </si>
  <si>
    <t>Transfer Test</t>
  </si>
  <si>
    <r>
      <t>Total (</t>
    </r>
    <r>
      <rPr>
        <i/>
        <sz val="11"/>
        <color theme="1"/>
        <rFont val="Calibri"/>
        <family val="2"/>
        <scheme val="minor"/>
      </rPr>
      <t>M</t>
    </r>
    <r>
      <rPr>
        <sz val="11"/>
        <color theme="1"/>
        <rFont val="Calibri"/>
        <family val="2"/>
        <scheme val="minor"/>
      </rPr>
      <t>)</t>
    </r>
  </si>
  <si>
    <r>
      <t>Sequential (</t>
    </r>
    <r>
      <rPr>
        <i/>
        <sz val="11"/>
        <color theme="1"/>
        <rFont val="Calibri"/>
        <family val="2"/>
        <scheme val="minor"/>
      </rPr>
      <t>M</t>
    </r>
    <r>
      <rPr>
        <sz val="11"/>
        <color theme="1"/>
        <rFont val="Calibri"/>
        <family val="2"/>
        <scheme val="minor"/>
      </rPr>
      <t>)</t>
    </r>
  </si>
  <si>
    <r>
      <t>Non-Sequential (</t>
    </r>
    <r>
      <rPr>
        <i/>
        <sz val="11"/>
        <color theme="1"/>
        <rFont val="Calibri"/>
        <family val="2"/>
        <scheme val="minor"/>
      </rPr>
      <t>M</t>
    </r>
    <r>
      <rPr>
        <sz val="11"/>
        <color theme="1"/>
        <rFont val="Calibri"/>
        <family val="2"/>
        <scheme val="minor"/>
      </rPr>
      <t>)</t>
    </r>
  </si>
  <si>
    <t>Total (ms)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</si>
</sst>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/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1" fontId="0" fillId="0" borderId="7" xfId="0" applyNumberFormat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2" xfId="0" applyBorder="1" applyAlignment="1">
      <alignment horizontal="center"/>
    </xf>
    <xf numFmtId="1" fontId="0" fillId="0" borderId="14" xfId="0" applyNumberFormat="1" applyBorder="1" applyAlignment="1">
      <alignment horizontal="center"/>
    </xf>
    <xf numFmtId="0" fontId="0" fillId="0" borderId="4" xfId="0" applyBorder="1"/>
    <xf numFmtId="0" fontId="0" fillId="0" borderId="0" xfId="0"/>
    <xf numFmtId="0" fontId="0" fillId="0" borderId="0" xfId="0" applyAlignment="1"/>
    <xf numFmtId="0" fontId="0" fillId="0" borderId="6" xfId="0" applyBorder="1" applyAlignment="1">
      <alignment horizontal="center"/>
    </xf>
    <xf numFmtId="1" fontId="0" fillId="0" borderId="0" xfId="0" applyNumberFormat="1" applyBorder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/>
    </xf>
    <xf numFmtId="1" fontId="0" fillId="0" borderId="7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0" xfId="0" applyBorder="1"/>
    <xf numFmtId="9" fontId="0" fillId="0" borderId="12" xfId="0" applyNumberFormat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6" xfId="0" applyBorder="1"/>
    <xf numFmtId="1" fontId="0" fillId="0" borderId="2" xfId="0" applyNumberForma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1" fontId="0" fillId="0" borderId="5" xfId="0" applyNumberFormat="1" applyBorder="1" applyAlignment="1">
      <alignment horizontal="center"/>
    </xf>
    <xf numFmtId="1" fontId="0" fillId="0" borderId="8" xfId="0" applyNumberFormat="1" applyBorder="1" applyAlignment="1">
      <alignment horizontal="center"/>
    </xf>
    <xf numFmtId="1" fontId="0" fillId="0" borderId="15" xfId="0" applyNumberFormat="1" applyBorder="1" applyAlignment="1">
      <alignment horizontal="center"/>
    </xf>
    <xf numFmtId="1" fontId="0" fillId="0" borderId="13" xfId="0" applyNumberFormat="1" applyBorder="1" applyAlignment="1">
      <alignment horizont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"/>
  <sheetViews>
    <sheetView workbookViewId="0">
      <selection sqref="A1:A3"/>
    </sheetView>
  </sheetViews>
  <sheetFormatPr defaultRowHeight="15" x14ac:dyDescent="0.25"/>
  <cols>
    <col min="1" max="1" width="14.42578125" customWidth="1"/>
    <col min="2" max="2" width="18.85546875" customWidth="1"/>
    <col min="3" max="3" width="24.42578125" customWidth="1"/>
    <col min="4" max="4" width="28.42578125" customWidth="1"/>
    <col min="5" max="5" width="13.5703125" customWidth="1"/>
    <col min="6" max="6" width="12.5703125" bestFit="1" customWidth="1"/>
    <col min="7" max="7" width="12" bestFit="1" customWidth="1"/>
    <col min="8" max="8" width="12.5703125" bestFit="1" customWidth="1"/>
    <col min="9" max="9" width="12" bestFit="1" customWidth="1"/>
    <col min="10" max="10" width="12.5703125" bestFit="1" customWidth="1"/>
    <col min="11" max="11" width="12" bestFit="1" customWidth="1"/>
    <col min="12" max="12" width="26.7109375" customWidth="1"/>
    <col min="13" max="13" width="28.5703125" customWidth="1"/>
    <col min="14" max="14" width="13.140625" customWidth="1"/>
    <col min="19" max="19" width="15.140625" bestFit="1" customWidth="1"/>
    <col min="20" max="20" width="12" bestFit="1" customWidth="1"/>
    <col min="21" max="21" width="15.5703125" bestFit="1" customWidth="1"/>
    <col min="22" max="25" width="12" bestFit="1" customWidth="1"/>
    <col min="26" max="26" width="15.5703125" bestFit="1" customWidth="1"/>
  </cols>
  <sheetData>
    <row r="1" spans="1:22" ht="15.75" thickBot="1" x14ac:dyDescent="0.3">
      <c r="A1" s="36" t="s">
        <v>13</v>
      </c>
      <c r="B1" s="36" t="s">
        <v>0</v>
      </c>
      <c r="C1" s="39" t="s">
        <v>1</v>
      </c>
      <c r="D1" s="40"/>
      <c r="E1" s="41"/>
      <c r="F1" s="39" t="s">
        <v>2</v>
      </c>
      <c r="G1" s="41"/>
      <c r="H1" s="39" t="s">
        <v>3</v>
      </c>
      <c r="I1" s="41"/>
      <c r="J1" s="39" t="s">
        <v>4</v>
      </c>
      <c r="K1" s="41"/>
      <c r="L1" s="39" t="s">
        <v>5</v>
      </c>
      <c r="M1" s="40"/>
      <c r="N1" s="41"/>
    </row>
    <row r="2" spans="1:22" ht="15.75" thickBot="1" x14ac:dyDescent="0.3">
      <c r="A2" s="37"/>
      <c r="B2" s="37"/>
      <c r="C2" s="42" t="s">
        <v>6</v>
      </c>
      <c r="D2" s="43"/>
      <c r="E2" s="44"/>
      <c r="F2" s="13" t="s">
        <v>6</v>
      </c>
      <c r="G2" s="13" t="s">
        <v>7</v>
      </c>
      <c r="H2" s="13" t="s">
        <v>6</v>
      </c>
      <c r="I2" s="13" t="s">
        <v>7</v>
      </c>
      <c r="J2" s="13" t="s">
        <v>6</v>
      </c>
      <c r="K2" s="13" t="s">
        <v>7</v>
      </c>
      <c r="L2" s="42" t="s">
        <v>6</v>
      </c>
      <c r="M2" s="43"/>
      <c r="N2" s="44"/>
    </row>
    <row r="3" spans="1:22" ht="15.75" thickBot="1" x14ac:dyDescent="0.3">
      <c r="A3" s="38"/>
      <c r="B3" s="38"/>
      <c r="C3" s="13" t="s">
        <v>11</v>
      </c>
      <c r="D3" s="13" t="s">
        <v>12</v>
      </c>
      <c r="E3" s="25" t="s">
        <v>8</v>
      </c>
      <c r="F3" s="13" t="s">
        <v>8</v>
      </c>
      <c r="G3" s="27" t="s">
        <v>8</v>
      </c>
      <c r="H3" s="13" t="s">
        <v>8</v>
      </c>
      <c r="I3" s="27" t="s">
        <v>8</v>
      </c>
      <c r="J3" s="13" t="s">
        <v>8</v>
      </c>
      <c r="K3" s="27" t="s">
        <v>8</v>
      </c>
      <c r="L3" s="13" t="s">
        <v>11</v>
      </c>
      <c r="M3" s="13" t="s">
        <v>12</v>
      </c>
      <c r="N3" s="13" t="s">
        <v>8</v>
      </c>
    </row>
    <row r="4" spans="1:22" x14ac:dyDescent="0.25">
      <c r="A4" s="4">
        <v>1</v>
      </c>
      <c r="B4" s="9" t="s">
        <v>9</v>
      </c>
      <c r="C4" s="14">
        <v>33.333333333333329</v>
      </c>
      <c r="D4" s="14">
        <v>72.222222222222214</v>
      </c>
      <c r="E4" s="5">
        <v>53</v>
      </c>
      <c r="F4" s="5">
        <v>46</v>
      </c>
      <c r="G4" s="7">
        <v>39.333333333333329</v>
      </c>
      <c r="H4" s="11">
        <v>79</v>
      </c>
      <c r="I4" s="7">
        <v>38.333333333333336</v>
      </c>
      <c r="J4" s="11">
        <v>79</v>
      </c>
      <c r="K4" s="7">
        <v>38.333333333333336</v>
      </c>
      <c r="L4" s="14">
        <v>94.444444444444443</v>
      </c>
      <c r="M4" s="14">
        <v>61.111111111111114</v>
      </c>
      <c r="N4" s="5">
        <v>78</v>
      </c>
    </row>
    <row r="5" spans="1:22" x14ac:dyDescent="0.25">
      <c r="A5" s="4">
        <v>2</v>
      </c>
      <c r="B5" s="10" t="s">
        <v>9</v>
      </c>
      <c r="C5" s="14">
        <v>50</v>
      </c>
      <c r="D5" s="14">
        <v>50</v>
      </c>
      <c r="E5" s="5">
        <v>50</v>
      </c>
      <c r="F5" s="5">
        <v>42</v>
      </c>
      <c r="G5" s="7">
        <v>58.666666666666664</v>
      </c>
      <c r="H5" s="10">
        <v>79</v>
      </c>
      <c r="I5" s="7">
        <v>61</v>
      </c>
      <c r="J5" s="10">
        <v>67</v>
      </c>
      <c r="K5" s="7">
        <v>66.666666666666657</v>
      </c>
      <c r="L5" s="14">
        <v>83.333333333333343</v>
      </c>
      <c r="M5" s="14">
        <v>22.222222222222221</v>
      </c>
      <c r="N5" s="5">
        <v>53</v>
      </c>
    </row>
    <row r="6" spans="1:22" x14ac:dyDescent="0.25">
      <c r="A6" s="4">
        <v>5</v>
      </c>
      <c r="B6" s="10" t="s">
        <v>9</v>
      </c>
      <c r="C6" s="14">
        <v>72.222222222222214</v>
      </c>
      <c r="D6" s="14">
        <v>55.555555555555557</v>
      </c>
      <c r="E6" s="5">
        <v>64</v>
      </c>
      <c r="F6" s="5">
        <v>88</v>
      </c>
      <c r="G6" s="7">
        <v>33.333333333333329</v>
      </c>
      <c r="H6" s="10">
        <v>62</v>
      </c>
      <c r="I6" s="7">
        <v>33.333333333333329</v>
      </c>
      <c r="J6" s="10">
        <v>83</v>
      </c>
      <c r="K6" s="7">
        <v>36.666666666666664</v>
      </c>
      <c r="L6" s="14">
        <v>88.888888888888886</v>
      </c>
      <c r="M6" s="14">
        <v>55.555555555555557</v>
      </c>
      <c r="N6" s="5">
        <v>72</v>
      </c>
      <c r="S6" s="17"/>
      <c r="T6" s="16"/>
      <c r="U6" s="17"/>
      <c r="V6" s="17"/>
    </row>
    <row r="7" spans="1:22" x14ac:dyDescent="0.25">
      <c r="A7" s="4">
        <v>7</v>
      </c>
      <c r="B7" s="10" t="s">
        <v>9</v>
      </c>
      <c r="C7" s="14">
        <v>61.111111111111114</v>
      </c>
      <c r="D7" s="14">
        <v>66.666666666666657</v>
      </c>
      <c r="E7" s="5">
        <v>64</v>
      </c>
      <c r="F7" s="5">
        <v>67</v>
      </c>
      <c r="G7" s="7">
        <v>50</v>
      </c>
      <c r="H7" s="10">
        <v>58</v>
      </c>
      <c r="I7" s="7">
        <v>43.333333333333336</v>
      </c>
      <c r="J7" s="10">
        <v>88</v>
      </c>
      <c r="K7" s="7">
        <v>38.666666666666664</v>
      </c>
      <c r="L7" s="14">
        <v>77.777777777777786</v>
      </c>
      <c r="M7" s="14">
        <v>50</v>
      </c>
      <c r="N7" s="5">
        <v>64</v>
      </c>
      <c r="S7" s="16"/>
      <c r="T7" s="16"/>
      <c r="U7" s="16"/>
      <c r="V7" s="16"/>
    </row>
    <row r="8" spans="1:22" x14ac:dyDescent="0.25">
      <c r="A8" s="4">
        <v>11</v>
      </c>
      <c r="B8" s="10" t="s">
        <v>9</v>
      </c>
      <c r="C8" s="14">
        <v>38.888888888888893</v>
      </c>
      <c r="D8" s="14">
        <v>38.888888888888893</v>
      </c>
      <c r="E8" s="5">
        <v>38</v>
      </c>
      <c r="F8" s="5">
        <v>63</v>
      </c>
      <c r="G8" s="7">
        <v>56.666666666666664</v>
      </c>
      <c r="H8" s="10">
        <v>75</v>
      </c>
      <c r="I8" s="7">
        <v>53.333333333333336</v>
      </c>
      <c r="J8" s="10">
        <v>71</v>
      </c>
      <c r="K8" s="7">
        <v>50</v>
      </c>
      <c r="L8" s="14">
        <v>77.777777777777786</v>
      </c>
      <c r="M8" s="14">
        <v>66.666666666666657</v>
      </c>
      <c r="N8" s="5">
        <v>72</v>
      </c>
      <c r="S8" s="16"/>
      <c r="T8" s="16"/>
      <c r="U8" s="16"/>
      <c r="V8" s="16"/>
    </row>
    <row r="9" spans="1:22" x14ac:dyDescent="0.25">
      <c r="A9" s="4">
        <v>13</v>
      </c>
      <c r="B9" s="10" t="s">
        <v>9</v>
      </c>
      <c r="C9" s="14">
        <v>33.333333333333329</v>
      </c>
      <c r="D9" s="14">
        <v>77.777777777777786</v>
      </c>
      <c r="E9" s="5">
        <v>56</v>
      </c>
      <c r="F9" s="5">
        <v>67</v>
      </c>
      <c r="G9" s="7">
        <v>41.666666666666671</v>
      </c>
      <c r="H9" s="10">
        <v>62</v>
      </c>
      <c r="I9" s="7">
        <v>46.666666666666664</v>
      </c>
      <c r="J9" s="10">
        <v>54</v>
      </c>
      <c r="K9" s="7">
        <v>51.666666666666671</v>
      </c>
      <c r="L9" s="14">
        <v>72.222222222222214</v>
      </c>
      <c r="M9" s="14">
        <v>50</v>
      </c>
      <c r="N9" s="5">
        <v>61</v>
      </c>
      <c r="S9" s="16"/>
      <c r="T9" s="16"/>
      <c r="U9" s="16"/>
      <c r="V9" s="16"/>
    </row>
    <row r="10" spans="1:22" x14ac:dyDescent="0.25">
      <c r="A10" s="4">
        <v>14</v>
      </c>
      <c r="B10" s="10" t="s">
        <v>9</v>
      </c>
      <c r="C10" s="14">
        <v>44.444444444444443</v>
      </c>
      <c r="D10" s="14">
        <v>66.666666666666657</v>
      </c>
      <c r="E10" s="5">
        <v>56</v>
      </c>
      <c r="F10" s="5">
        <v>46</v>
      </c>
      <c r="G10" s="7">
        <v>58.666666666666664</v>
      </c>
      <c r="H10" s="10">
        <v>67</v>
      </c>
      <c r="I10" s="7">
        <v>55.000000000000007</v>
      </c>
      <c r="J10" s="10">
        <v>71</v>
      </c>
      <c r="K10" s="7">
        <v>53.333333333333336</v>
      </c>
      <c r="L10" s="14">
        <v>66.666666666666657</v>
      </c>
      <c r="M10" s="14">
        <v>50</v>
      </c>
      <c r="N10" s="5">
        <v>58</v>
      </c>
      <c r="S10" s="16"/>
      <c r="T10" s="16"/>
      <c r="U10" s="16"/>
      <c r="V10" s="16"/>
    </row>
    <row r="11" spans="1:22" x14ac:dyDescent="0.25">
      <c r="A11" s="4">
        <v>16</v>
      </c>
      <c r="B11" s="10" t="s">
        <v>9</v>
      </c>
      <c r="C11" s="14">
        <v>38.888888888888893</v>
      </c>
      <c r="D11" s="14">
        <v>50</v>
      </c>
      <c r="E11" s="5">
        <v>44</v>
      </c>
      <c r="F11" s="5">
        <v>71</v>
      </c>
      <c r="G11" s="7">
        <v>53.333333333333336</v>
      </c>
      <c r="H11" s="10">
        <v>71</v>
      </c>
      <c r="I11" s="7">
        <v>53.333333333333336</v>
      </c>
      <c r="J11" s="10">
        <v>75</v>
      </c>
      <c r="K11" s="7">
        <v>53.333333333333336</v>
      </c>
      <c r="L11" s="14">
        <v>77.777777777777786</v>
      </c>
      <c r="M11" s="14">
        <v>50</v>
      </c>
      <c r="N11" s="5">
        <v>64</v>
      </c>
      <c r="S11" s="16"/>
      <c r="T11" s="16"/>
      <c r="U11" s="16"/>
      <c r="V11" s="16"/>
    </row>
    <row r="12" spans="1:22" x14ac:dyDescent="0.25">
      <c r="A12" s="4">
        <v>17</v>
      </c>
      <c r="B12" s="10" t="s">
        <v>9</v>
      </c>
      <c r="C12" s="14">
        <v>66.666666666666657</v>
      </c>
      <c r="D12" s="14">
        <v>50</v>
      </c>
      <c r="E12" s="5">
        <v>58</v>
      </c>
      <c r="F12" s="5">
        <v>42</v>
      </c>
      <c r="G12" s="7">
        <v>46.666666666666664</v>
      </c>
      <c r="H12" s="10">
        <v>75</v>
      </c>
      <c r="I12" s="7">
        <v>43.333333333333336</v>
      </c>
      <c r="J12" s="10">
        <v>83</v>
      </c>
      <c r="K12" s="7">
        <v>40</v>
      </c>
      <c r="L12" s="14">
        <v>72.222222222222214</v>
      </c>
      <c r="M12" s="14">
        <v>50</v>
      </c>
      <c r="N12" s="5">
        <v>61</v>
      </c>
      <c r="S12" s="16"/>
      <c r="T12" s="16"/>
      <c r="U12" s="16"/>
      <c r="V12" s="16"/>
    </row>
    <row r="13" spans="1:22" x14ac:dyDescent="0.25">
      <c r="A13" s="4">
        <v>24</v>
      </c>
      <c r="B13" s="10" t="s">
        <v>9</v>
      </c>
      <c r="C13" s="10">
        <v>67</v>
      </c>
      <c r="D13" s="10">
        <v>67</v>
      </c>
      <c r="E13" s="5">
        <v>67</v>
      </c>
      <c r="F13" s="5">
        <v>54</v>
      </c>
      <c r="G13" s="7">
        <v>30</v>
      </c>
      <c r="H13" s="10">
        <v>96</v>
      </c>
      <c r="I13" s="7">
        <v>33.333333333333329</v>
      </c>
      <c r="J13" s="11">
        <v>79</v>
      </c>
      <c r="K13" s="7">
        <v>31.666666666666664</v>
      </c>
      <c r="L13" s="10">
        <v>72</v>
      </c>
      <c r="M13" s="10">
        <v>56</v>
      </c>
      <c r="N13" s="5">
        <v>64</v>
      </c>
      <c r="S13" s="16"/>
      <c r="T13" s="16"/>
      <c r="U13" s="16"/>
      <c r="V13" s="16"/>
    </row>
    <row r="14" spans="1:22" x14ac:dyDescent="0.25">
      <c r="A14" s="4">
        <v>25</v>
      </c>
      <c r="B14" s="10" t="s">
        <v>9</v>
      </c>
      <c r="C14" s="10">
        <v>39</v>
      </c>
      <c r="D14" s="10">
        <v>56</v>
      </c>
      <c r="E14" s="5">
        <v>47</v>
      </c>
      <c r="F14" s="5">
        <v>75</v>
      </c>
      <c r="G14" s="7">
        <v>50</v>
      </c>
      <c r="H14" s="10">
        <v>67</v>
      </c>
      <c r="I14" s="7">
        <v>30</v>
      </c>
      <c r="J14" s="11">
        <v>75</v>
      </c>
      <c r="K14" s="7">
        <v>50</v>
      </c>
      <c r="L14" s="10">
        <v>83</v>
      </c>
      <c r="M14" s="10">
        <v>39</v>
      </c>
      <c r="N14" s="5">
        <v>61</v>
      </c>
    </row>
    <row r="15" spans="1:22" x14ac:dyDescent="0.25">
      <c r="A15" s="4">
        <v>3</v>
      </c>
      <c r="B15" s="10" t="s">
        <v>10</v>
      </c>
      <c r="C15" s="14">
        <v>72.222222222222214</v>
      </c>
      <c r="D15" s="14">
        <v>50</v>
      </c>
      <c r="E15" s="5">
        <v>61</v>
      </c>
      <c r="F15" s="8">
        <v>67</v>
      </c>
      <c r="G15" s="7">
        <v>60</v>
      </c>
      <c r="H15" s="10">
        <v>75</v>
      </c>
      <c r="I15" s="7">
        <v>60</v>
      </c>
      <c r="J15" s="10">
        <v>50</v>
      </c>
      <c r="K15" s="7">
        <v>58.333333333333336</v>
      </c>
      <c r="L15" s="14">
        <v>77.777777777777786</v>
      </c>
      <c r="M15" s="14">
        <v>77.777777777777786</v>
      </c>
      <c r="N15" s="5">
        <v>78</v>
      </c>
    </row>
    <row r="16" spans="1:22" x14ac:dyDescent="0.25">
      <c r="A16" s="4">
        <v>6</v>
      </c>
      <c r="B16" s="10" t="s">
        <v>10</v>
      </c>
      <c r="C16" s="14">
        <v>44.444444444444443</v>
      </c>
      <c r="D16" s="14">
        <v>55.555555555555557</v>
      </c>
      <c r="E16" s="5">
        <v>50</v>
      </c>
      <c r="F16" s="5">
        <v>67</v>
      </c>
      <c r="G16" s="7">
        <v>70</v>
      </c>
      <c r="H16" s="10">
        <v>67</v>
      </c>
      <c r="I16" s="7">
        <v>55.000000000000007</v>
      </c>
      <c r="J16" s="10">
        <v>50</v>
      </c>
      <c r="K16" s="7">
        <v>78.333333333333329</v>
      </c>
      <c r="L16" s="14">
        <v>72.222222222222214</v>
      </c>
      <c r="M16" s="14">
        <v>66.666666666666657</v>
      </c>
      <c r="N16" s="5">
        <v>69</v>
      </c>
    </row>
    <row r="17" spans="1:14" x14ac:dyDescent="0.25">
      <c r="A17" s="4">
        <v>8</v>
      </c>
      <c r="B17" s="10" t="s">
        <v>10</v>
      </c>
      <c r="C17" s="14">
        <v>61.111111111111114</v>
      </c>
      <c r="D17" s="14">
        <v>61.111111111111114</v>
      </c>
      <c r="E17" s="5">
        <v>61</v>
      </c>
      <c r="F17" s="5">
        <v>42</v>
      </c>
      <c r="G17" s="7">
        <v>41.666666666666671</v>
      </c>
      <c r="H17" s="10">
        <v>71</v>
      </c>
      <c r="I17" s="7">
        <v>48.333333333333336</v>
      </c>
      <c r="J17" s="10">
        <v>54</v>
      </c>
      <c r="K17" s="7">
        <v>51.666666666666671</v>
      </c>
      <c r="L17" s="14">
        <v>66.666666666666657</v>
      </c>
      <c r="M17" s="14">
        <v>50</v>
      </c>
      <c r="N17" s="5">
        <v>58</v>
      </c>
    </row>
    <row r="18" spans="1:14" x14ac:dyDescent="0.25">
      <c r="A18" s="4">
        <v>9</v>
      </c>
      <c r="B18" s="10" t="s">
        <v>10</v>
      </c>
      <c r="C18" s="14">
        <v>77.777777777777786</v>
      </c>
      <c r="D18" s="14">
        <v>55.555555555555557</v>
      </c>
      <c r="E18" s="5">
        <v>67</v>
      </c>
      <c r="F18" s="5">
        <v>67</v>
      </c>
      <c r="G18" s="7">
        <v>45</v>
      </c>
      <c r="H18" s="10">
        <v>58</v>
      </c>
      <c r="I18" s="7">
        <v>58.333333333333336</v>
      </c>
      <c r="J18" s="10">
        <v>79</v>
      </c>
      <c r="K18" s="7">
        <v>61.666666666666671</v>
      </c>
      <c r="L18" s="14">
        <v>56</v>
      </c>
      <c r="M18" s="14">
        <v>56</v>
      </c>
      <c r="N18" s="5">
        <v>56</v>
      </c>
    </row>
    <row r="19" spans="1:14" x14ac:dyDescent="0.25">
      <c r="A19" s="4">
        <v>10</v>
      </c>
      <c r="B19" s="10" t="s">
        <v>10</v>
      </c>
      <c r="C19" s="14">
        <v>44.444444444444443</v>
      </c>
      <c r="D19" s="14">
        <v>66.666666666666657</v>
      </c>
      <c r="E19" s="5">
        <v>55</v>
      </c>
      <c r="F19" s="5">
        <v>63</v>
      </c>
      <c r="G19" s="7">
        <v>58.666666666666664</v>
      </c>
      <c r="H19" s="10">
        <v>67</v>
      </c>
      <c r="I19" s="7">
        <v>70</v>
      </c>
      <c r="J19" s="10">
        <v>71</v>
      </c>
      <c r="K19" s="7">
        <v>60</v>
      </c>
      <c r="L19" s="14">
        <v>55.555555555555557</v>
      </c>
      <c r="M19" s="14">
        <v>55.555555555555557</v>
      </c>
      <c r="N19" s="5">
        <v>56</v>
      </c>
    </row>
    <row r="20" spans="1:14" x14ac:dyDescent="0.25">
      <c r="A20" s="4">
        <v>12</v>
      </c>
      <c r="B20" s="10" t="s">
        <v>10</v>
      </c>
      <c r="C20" s="14">
        <v>61.111111111111114</v>
      </c>
      <c r="D20" s="14">
        <v>61.111111111111114</v>
      </c>
      <c r="E20" s="5">
        <v>61</v>
      </c>
      <c r="F20" s="5">
        <v>50</v>
      </c>
      <c r="G20" s="7">
        <v>71.666666666666671</v>
      </c>
      <c r="H20" s="10">
        <v>58</v>
      </c>
      <c r="I20" s="7">
        <v>73.333333333333329</v>
      </c>
      <c r="J20" s="10">
        <v>63</v>
      </c>
      <c r="K20" s="7">
        <v>73.333333333333329</v>
      </c>
      <c r="L20" s="14">
        <v>77.777777777777786</v>
      </c>
      <c r="M20" s="14">
        <v>66.666666666666657</v>
      </c>
      <c r="N20" s="5">
        <v>72</v>
      </c>
    </row>
    <row r="21" spans="1:14" x14ac:dyDescent="0.25">
      <c r="A21" s="4">
        <v>15</v>
      </c>
      <c r="B21" s="10" t="s">
        <v>10</v>
      </c>
      <c r="C21" s="14">
        <v>44.444444444444443</v>
      </c>
      <c r="D21" s="14">
        <v>55.555555555555557</v>
      </c>
      <c r="E21" s="5">
        <v>50</v>
      </c>
      <c r="F21" s="5">
        <v>54</v>
      </c>
      <c r="G21" s="7">
        <v>40</v>
      </c>
      <c r="H21" s="10">
        <v>58</v>
      </c>
      <c r="I21" s="7">
        <v>56.666666666666664</v>
      </c>
      <c r="J21" s="10">
        <v>75</v>
      </c>
      <c r="K21" s="7">
        <v>53.333333333333336</v>
      </c>
      <c r="L21" s="14">
        <v>55.555555555555557</v>
      </c>
      <c r="M21" s="14">
        <v>61.111111111111114</v>
      </c>
      <c r="N21" s="5">
        <v>58</v>
      </c>
    </row>
    <row r="22" spans="1:14" x14ac:dyDescent="0.25">
      <c r="A22" s="4">
        <v>19</v>
      </c>
      <c r="B22" s="10" t="s">
        <v>10</v>
      </c>
      <c r="C22" s="14">
        <v>27.7777777777778</v>
      </c>
      <c r="D22" s="14">
        <v>44.444444444444443</v>
      </c>
      <c r="E22" s="5">
        <v>36</v>
      </c>
      <c r="F22" s="5">
        <v>71</v>
      </c>
      <c r="G22" s="7">
        <v>46.666666666666664</v>
      </c>
      <c r="H22" s="10">
        <v>75</v>
      </c>
      <c r="I22" s="7">
        <v>51.666666666666671</v>
      </c>
      <c r="J22" s="10">
        <v>63</v>
      </c>
      <c r="K22" s="7">
        <v>53.333333333333336</v>
      </c>
      <c r="L22" s="10">
        <v>56</v>
      </c>
      <c r="M22" s="10">
        <v>56</v>
      </c>
      <c r="N22" s="5">
        <v>56</v>
      </c>
    </row>
    <row r="23" spans="1:14" x14ac:dyDescent="0.25">
      <c r="A23" s="4">
        <v>21</v>
      </c>
      <c r="B23" s="10" t="s">
        <v>10</v>
      </c>
      <c r="C23" s="10">
        <v>72</v>
      </c>
      <c r="D23" s="10">
        <v>50</v>
      </c>
      <c r="E23" s="5">
        <v>61</v>
      </c>
      <c r="F23" s="5">
        <v>71</v>
      </c>
      <c r="G23" s="7">
        <v>45</v>
      </c>
      <c r="H23" s="10">
        <v>46</v>
      </c>
      <c r="I23" s="7">
        <v>46.666666666666664</v>
      </c>
      <c r="J23" s="10">
        <v>58</v>
      </c>
      <c r="K23" s="7">
        <v>40</v>
      </c>
      <c r="L23" s="10">
        <v>83</v>
      </c>
      <c r="M23" s="10">
        <v>61</v>
      </c>
      <c r="N23" s="5">
        <v>72</v>
      </c>
    </row>
    <row r="24" spans="1:14" ht="15.75" thickBot="1" x14ac:dyDescent="0.3">
      <c r="A24" s="2">
        <v>22</v>
      </c>
      <c r="B24" s="12" t="s">
        <v>10</v>
      </c>
      <c r="C24" s="12">
        <v>44</v>
      </c>
      <c r="D24" s="12">
        <v>61</v>
      </c>
      <c r="E24" s="3">
        <v>53</v>
      </c>
      <c r="F24" s="3">
        <v>54</v>
      </c>
      <c r="G24" s="6">
        <v>58.333333333333336</v>
      </c>
      <c r="H24" s="12">
        <v>71</v>
      </c>
      <c r="I24" s="6">
        <v>55.000000000000007</v>
      </c>
      <c r="J24" s="12">
        <v>63</v>
      </c>
      <c r="K24" s="6">
        <v>53.333333333333336</v>
      </c>
      <c r="L24" s="12">
        <v>44</v>
      </c>
      <c r="M24" s="12">
        <v>67</v>
      </c>
      <c r="N24" s="3">
        <v>56</v>
      </c>
    </row>
    <row r="26" spans="1:14" ht="15.75" thickBot="1" x14ac:dyDescent="0.3"/>
    <row r="27" spans="1:14" x14ac:dyDescent="0.25">
      <c r="A27" s="1"/>
      <c r="B27" s="28" t="s">
        <v>14</v>
      </c>
      <c r="C27" s="30">
        <f>AVERAGE(C4:C24)</f>
        <v>52.105820105820101</v>
      </c>
      <c r="D27" s="30">
        <f t="shared" ref="D27:N27" si="0">AVERAGE(D4:D24)</f>
        <v>57.703703703703695</v>
      </c>
      <c r="E27" s="30">
        <f t="shared" si="0"/>
        <v>54.857142857142854</v>
      </c>
      <c r="F27" s="30">
        <f t="shared" si="0"/>
        <v>60.333333333333336</v>
      </c>
      <c r="G27" s="30">
        <f t="shared" si="0"/>
        <v>50.253968253968239</v>
      </c>
      <c r="H27" s="30">
        <f t="shared" si="0"/>
        <v>68.428571428571431</v>
      </c>
      <c r="I27" s="30">
        <f t="shared" si="0"/>
        <v>50.761904761904759</v>
      </c>
      <c r="J27" s="30">
        <f t="shared" si="0"/>
        <v>69.095238095238102</v>
      </c>
      <c r="K27" s="30">
        <f t="shared" si="0"/>
        <v>52.079365079365083</v>
      </c>
      <c r="L27" s="30">
        <f t="shared" si="0"/>
        <v>71.936507936507951</v>
      </c>
      <c r="M27" s="30">
        <f t="shared" si="0"/>
        <v>55.634920634920633</v>
      </c>
      <c r="N27" s="31">
        <f t="shared" si="0"/>
        <v>63.761904761904759</v>
      </c>
    </row>
    <row r="28" spans="1:14" ht="15.75" thickBot="1" x14ac:dyDescent="0.3">
      <c r="A28" s="1"/>
      <c r="B28" s="29"/>
      <c r="C28" s="23">
        <f>STDEV(C4:C24)</f>
        <v>15.270947005912166</v>
      </c>
      <c r="D28" s="23">
        <f t="shared" ref="D28:N28" si="1">STDEV(D4:D24)</f>
        <v>9.5476927167767887</v>
      </c>
      <c r="E28" s="23">
        <f t="shared" si="1"/>
        <v>8.7251688481410703</v>
      </c>
      <c r="F28" s="23">
        <f t="shared" si="1"/>
        <v>12.658330590300348</v>
      </c>
      <c r="G28" s="23">
        <f t="shared" si="1"/>
        <v>11.002476873618008</v>
      </c>
      <c r="H28" s="23">
        <f t="shared" si="1"/>
        <v>10.500340130545426</v>
      </c>
      <c r="I28" s="23">
        <f t="shared" si="1"/>
        <v>11.341733581552727</v>
      </c>
      <c r="J28" s="23">
        <f t="shared" si="1"/>
        <v>11.352994150904701</v>
      </c>
      <c r="K28" s="23">
        <f t="shared" si="1"/>
        <v>11.998566933830414</v>
      </c>
      <c r="L28" s="23">
        <f t="shared" si="1"/>
        <v>12.688848580815936</v>
      </c>
      <c r="M28" s="23">
        <f t="shared" si="1"/>
        <v>11.526895166058942</v>
      </c>
      <c r="N28" s="33">
        <f t="shared" si="1"/>
        <v>7.6935347006740882</v>
      </c>
    </row>
    <row r="29" spans="1:14" ht="15.75" thickBot="1" x14ac:dyDescent="0.3"/>
    <row r="30" spans="1:14" x14ac:dyDescent="0.25">
      <c r="B30" s="24" t="s">
        <v>15</v>
      </c>
      <c r="C30" s="30">
        <f>AVERAGE(C4:C14)</f>
        <v>49.535353535353536</v>
      </c>
      <c r="D30" s="30">
        <f t="shared" ref="D30:N30" si="2">AVERAGE(D4:D14)</f>
        <v>59.161616161616159</v>
      </c>
      <c r="E30" s="30">
        <f t="shared" si="2"/>
        <v>54.272727272727273</v>
      </c>
      <c r="F30" s="30">
        <f t="shared" si="2"/>
        <v>60.090909090909093</v>
      </c>
      <c r="G30" s="30">
        <f t="shared" si="2"/>
        <v>47.121212121212118</v>
      </c>
      <c r="H30" s="30">
        <f t="shared" si="2"/>
        <v>71.909090909090907</v>
      </c>
      <c r="I30" s="30">
        <f t="shared" si="2"/>
        <v>44.636363636363633</v>
      </c>
      <c r="J30" s="30">
        <f t="shared" si="2"/>
        <v>75</v>
      </c>
      <c r="K30" s="30">
        <f t="shared" si="2"/>
        <v>46.393939393939391</v>
      </c>
      <c r="L30" s="30">
        <f t="shared" si="2"/>
        <v>78.73737373737373</v>
      </c>
      <c r="M30" s="30">
        <f t="shared" si="2"/>
        <v>50.050505050505052</v>
      </c>
      <c r="N30" s="31">
        <f t="shared" si="2"/>
        <v>64.36363636363636</v>
      </c>
    </row>
    <row r="31" spans="1:14" x14ac:dyDescent="0.25">
      <c r="B31" s="22" t="s">
        <v>16</v>
      </c>
      <c r="C31" s="19">
        <f>AVERAGE(C15:C24)</f>
        <v>54.933333333333337</v>
      </c>
      <c r="D31" s="19">
        <f t="shared" ref="D31:N31" si="3">AVERAGE(D15:D24)</f>
        <v>56.1</v>
      </c>
      <c r="E31" s="19">
        <f t="shared" si="3"/>
        <v>55.5</v>
      </c>
      <c r="F31" s="19">
        <f t="shared" si="3"/>
        <v>60.6</v>
      </c>
      <c r="G31" s="19">
        <f t="shared" si="3"/>
        <v>53.70000000000001</v>
      </c>
      <c r="H31" s="19">
        <f t="shared" si="3"/>
        <v>64.599999999999994</v>
      </c>
      <c r="I31" s="19">
        <f t="shared" si="3"/>
        <v>57.5</v>
      </c>
      <c r="J31" s="19">
        <f t="shared" si="3"/>
        <v>62.6</v>
      </c>
      <c r="K31" s="19">
        <f t="shared" si="3"/>
        <v>58.333333333333336</v>
      </c>
      <c r="L31" s="19">
        <f t="shared" si="3"/>
        <v>64.455555555555549</v>
      </c>
      <c r="M31" s="19">
        <f t="shared" si="3"/>
        <v>61.777777777777771</v>
      </c>
      <c r="N31" s="32">
        <f t="shared" si="3"/>
        <v>63.1</v>
      </c>
    </row>
    <row r="32" spans="1:14" x14ac:dyDescent="0.25">
      <c r="B32" s="15"/>
      <c r="C32" s="19">
        <f>STDEV(C4:C14)</f>
        <v>14.615129838698655</v>
      </c>
      <c r="D32" s="19">
        <f t="shared" ref="D32:N32" si="4">STDEV(D4:D14)</f>
        <v>11.734655190309887</v>
      </c>
      <c r="E32" s="19">
        <f t="shared" si="4"/>
        <v>9.0232024147850076</v>
      </c>
      <c r="F32" s="19">
        <f t="shared" si="4"/>
        <v>15.208251348886526</v>
      </c>
      <c r="G32" s="19">
        <f t="shared" si="4"/>
        <v>9.9334146834171744</v>
      </c>
      <c r="H32" s="19">
        <f t="shared" si="4"/>
        <v>10.671968379399782</v>
      </c>
      <c r="I32" s="19">
        <f t="shared" si="4"/>
        <v>10.214863403072714</v>
      </c>
      <c r="J32" s="19">
        <f t="shared" si="4"/>
        <v>9.3059120993054734</v>
      </c>
      <c r="K32" s="19">
        <f t="shared" si="4"/>
        <v>10.189120757856488</v>
      </c>
      <c r="L32" s="19">
        <f t="shared" si="4"/>
        <v>8.1719593925969605</v>
      </c>
      <c r="M32" s="19">
        <f t="shared" si="4"/>
        <v>11.664800235504742</v>
      </c>
      <c r="N32" s="32">
        <f t="shared" si="4"/>
        <v>7.1172006754443551</v>
      </c>
    </row>
    <row r="33" spans="2:14" ht="15.75" thickBot="1" x14ac:dyDescent="0.3">
      <c r="B33" s="29"/>
      <c r="C33" s="23">
        <f>STDEV(C15:C24)</f>
        <v>16.245982937059267</v>
      </c>
      <c r="D33" s="23">
        <f t="shared" ref="D33:N33" si="5">STDEV(D15:D24)</f>
        <v>6.6420223505608682</v>
      </c>
      <c r="E33" s="23">
        <f t="shared" si="5"/>
        <v>8.8223201785773639</v>
      </c>
      <c r="F33" s="23">
        <f t="shared" si="5"/>
        <v>9.9465236808310813</v>
      </c>
      <c r="G33" s="23">
        <f t="shared" si="5"/>
        <v>11.583779634354345</v>
      </c>
      <c r="H33" s="23">
        <f t="shared" si="5"/>
        <v>9.3476081313765995</v>
      </c>
      <c r="I33" s="23">
        <f t="shared" si="5"/>
        <v>8.579691784155834</v>
      </c>
      <c r="J33" s="23">
        <f t="shared" si="5"/>
        <v>10.035492569431321</v>
      </c>
      <c r="K33" s="23">
        <f t="shared" si="5"/>
        <v>11.027462911821786</v>
      </c>
      <c r="L33" s="23">
        <f t="shared" si="5"/>
        <v>12.840527618438852</v>
      </c>
      <c r="M33" s="23">
        <f t="shared" si="5"/>
        <v>8.0022287704692072</v>
      </c>
      <c r="N33" s="33">
        <f t="shared" si="5"/>
        <v>8.6210337096094438</v>
      </c>
    </row>
  </sheetData>
  <mergeCells count="9">
    <mergeCell ref="H1:I1"/>
    <mergeCell ref="L1:N1"/>
    <mergeCell ref="L2:N2"/>
    <mergeCell ref="J1:K1"/>
    <mergeCell ref="A1:A3"/>
    <mergeCell ref="B1:B3"/>
    <mergeCell ref="C1:E1"/>
    <mergeCell ref="C2:E2"/>
    <mergeCell ref="F1:G1"/>
  </mergeCells>
  <pageMargins left="0.7" right="0.7" top="0.75" bottom="0.75" header="0.3" footer="0.3"/>
  <pageSetup paperSize="9" orientation="portrait" r:id="rId1"/>
  <ignoredErrors>
    <ignoredError sqref="C30:N33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tabSelected="1" workbookViewId="0">
      <selection activeCell="B39" sqref="B39"/>
    </sheetView>
  </sheetViews>
  <sheetFormatPr defaultRowHeight="15" x14ac:dyDescent="0.25"/>
  <cols>
    <col min="1" max="1" width="14.28515625" customWidth="1"/>
    <col min="2" max="2" width="19.42578125" customWidth="1"/>
    <col min="3" max="3" width="12" bestFit="1" customWidth="1"/>
    <col min="4" max="4" width="13.7109375" bestFit="1" customWidth="1"/>
    <col min="5" max="8" width="12" bestFit="1" customWidth="1"/>
  </cols>
  <sheetData>
    <row r="1" spans="1:8" ht="15.75" thickBot="1" x14ac:dyDescent="0.3">
      <c r="A1" s="36" t="s">
        <v>13</v>
      </c>
      <c r="B1" s="36" t="s">
        <v>0</v>
      </c>
      <c r="C1" s="39" t="s">
        <v>17</v>
      </c>
      <c r="D1" s="40"/>
      <c r="E1" s="41"/>
      <c r="F1" s="42" t="s">
        <v>21</v>
      </c>
      <c r="G1" s="43"/>
      <c r="H1" s="44"/>
    </row>
    <row r="2" spans="1:8" ht="15.75" thickBot="1" x14ac:dyDescent="0.3">
      <c r="A2" s="37"/>
      <c r="B2" s="37"/>
      <c r="C2" s="13" t="s">
        <v>20</v>
      </c>
      <c r="D2" s="42" t="s">
        <v>18</v>
      </c>
      <c r="E2" s="44"/>
      <c r="F2" s="13" t="s">
        <v>20</v>
      </c>
      <c r="G2" s="42" t="s">
        <v>18</v>
      </c>
      <c r="H2" s="44"/>
    </row>
    <row r="3" spans="1:8" ht="15.75" thickBot="1" x14ac:dyDescent="0.3">
      <c r="A3" s="37"/>
      <c r="B3" s="37"/>
      <c r="C3" s="13" t="s">
        <v>19</v>
      </c>
      <c r="D3" s="13" t="s">
        <v>6</v>
      </c>
      <c r="E3" s="13" t="s">
        <v>19</v>
      </c>
      <c r="F3" s="13" t="s">
        <v>19</v>
      </c>
      <c r="G3" s="13" t="s">
        <v>6</v>
      </c>
      <c r="H3" s="13" t="s">
        <v>19</v>
      </c>
    </row>
    <row r="4" spans="1:8" ht="15.75" thickBot="1" x14ac:dyDescent="0.3">
      <c r="A4" s="38"/>
      <c r="B4" s="38"/>
      <c r="C4" s="13" t="s">
        <v>25</v>
      </c>
      <c r="D4" s="13" t="s">
        <v>8</v>
      </c>
      <c r="E4" s="13" t="s">
        <v>25</v>
      </c>
      <c r="F4" s="13" t="s">
        <v>25</v>
      </c>
      <c r="G4" s="13" t="s">
        <v>8</v>
      </c>
      <c r="H4" s="13" t="s">
        <v>25</v>
      </c>
    </row>
    <row r="5" spans="1:8" x14ac:dyDescent="0.25">
      <c r="A5" s="22">
        <v>1</v>
      </c>
      <c r="B5" s="9" t="s">
        <v>9</v>
      </c>
      <c r="C5" s="10">
        <v>332</v>
      </c>
      <c r="D5" s="14">
        <v>88.8888888888889</v>
      </c>
      <c r="E5" s="10">
        <v>315</v>
      </c>
      <c r="F5" s="9">
        <v>306</v>
      </c>
      <c r="G5" s="35">
        <v>100</v>
      </c>
      <c r="H5" s="9">
        <v>257</v>
      </c>
    </row>
    <row r="6" spans="1:8" x14ac:dyDescent="0.25">
      <c r="A6" s="22">
        <v>2</v>
      </c>
      <c r="B6" s="10" t="s">
        <v>9</v>
      </c>
      <c r="C6" s="10">
        <v>369</v>
      </c>
      <c r="D6" s="14">
        <v>100</v>
      </c>
      <c r="E6" s="10">
        <v>367</v>
      </c>
      <c r="F6" s="10">
        <v>308</v>
      </c>
      <c r="G6" s="14">
        <v>83.333333333333343</v>
      </c>
      <c r="H6" s="10">
        <v>273</v>
      </c>
    </row>
    <row r="7" spans="1:8" x14ac:dyDescent="0.25">
      <c r="A7" s="22">
        <v>5</v>
      </c>
      <c r="B7" s="10" t="s">
        <v>9</v>
      </c>
      <c r="C7" s="10">
        <v>337</v>
      </c>
      <c r="D7" s="14">
        <v>94.444444444444443</v>
      </c>
      <c r="E7" s="10">
        <v>256</v>
      </c>
      <c r="F7" s="10">
        <v>230</v>
      </c>
      <c r="G7" s="14">
        <v>83.333333333333343</v>
      </c>
      <c r="H7" s="10">
        <v>109</v>
      </c>
    </row>
    <row r="8" spans="1:8" x14ac:dyDescent="0.25">
      <c r="A8" s="22">
        <v>7</v>
      </c>
      <c r="B8" s="10" t="s">
        <v>9</v>
      </c>
      <c r="C8" s="10">
        <v>298</v>
      </c>
      <c r="D8" s="14">
        <v>83.333333333333343</v>
      </c>
      <c r="E8" s="10">
        <v>191</v>
      </c>
      <c r="F8" s="10">
        <v>327</v>
      </c>
      <c r="G8" s="14">
        <v>100</v>
      </c>
      <c r="H8" s="10">
        <v>272</v>
      </c>
    </row>
    <row r="9" spans="1:8" x14ac:dyDescent="0.25">
      <c r="A9" s="22">
        <v>11</v>
      </c>
      <c r="B9" s="10" t="s">
        <v>9</v>
      </c>
      <c r="C9" s="10">
        <v>366</v>
      </c>
      <c r="D9" s="14">
        <v>100</v>
      </c>
      <c r="E9" s="10">
        <v>322</v>
      </c>
      <c r="F9" s="10">
        <v>280</v>
      </c>
      <c r="G9" s="14">
        <v>88.888888888888886</v>
      </c>
      <c r="H9" s="10">
        <v>113</v>
      </c>
    </row>
    <row r="10" spans="1:8" x14ac:dyDescent="0.25">
      <c r="A10" s="22">
        <v>13</v>
      </c>
      <c r="B10" s="10" t="s">
        <v>9</v>
      </c>
      <c r="C10" s="10">
        <v>325</v>
      </c>
      <c r="D10" s="14">
        <v>83.333333333333343</v>
      </c>
      <c r="E10" s="10">
        <v>309</v>
      </c>
      <c r="F10" s="10">
        <v>274</v>
      </c>
      <c r="G10" s="14">
        <v>94.444444444444443</v>
      </c>
      <c r="H10" s="10">
        <v>238</v>
      </c>
    </row>
    <row r="11" spans="1:8" x14ac:dyDescent="0.25">
      <c r="A11" s="22">
        <v>14</v>
      </c>
      <c r="B11" s="10" t="s">
        <v>9</v>
      </c>
      <c r="C11" s="10">
        <v>341</v>
      </c>
      <c r="D11" s="14">
        <v>94.444444444444443</v>
      </c>
      <c r="E11" s="10">
        <v>247</v>
      </c>
      <c r="F11" s="10">
        <v>291</v>
      </c>
      <c r="G11" s="14">
        <v>88.888888888888886</v>
      </c>
      <c r="H11" s="10">
        <v>13</v>
      </c>
    </row>
    <row r="12" spans="1:8" x14ac:dyDescent="0.25">
      <c r="A12" s="22">
        <v>16</v>
      </c>
      <c r="B12" s="10" t="s">
        <v>9</v>
      </c>
      <c r="C12" s="10">
        <v>284</v>
      </c>
      <c r="D12" s="14">
        <v>94.444444444444443</v>
      </c>
      <c r="E12" s="10">
        <v>196</v>
      </c>
      <c r="F12" s="10">
        <v>270</v>
      </c>
      <c r="G12" s="14">
        <v>94.444444444444443</v>
      </c>
      <c r="H12" s="10">
        <v>200</v>
      </c>
    </row>
    <row r="13" spans="1:8" x14ac:dyDescent="0.25">
      <c r="A13" s="22">
        <v>17</v>
      </c>
      <c r="B13" s="10" t="s">
        <v>9</v>
      </c>
      <c r="C13" s="10">
        <v>288</v>
      </c>
      <c r="D13" s="14">
        <v>94.444444444444443</v>
      </c>
      <c r="E13" s="10">
        <v>236</v>
      </c>
      <c r="F13" s="10">
        <v>252</v>
      </c>
      <c r="G13" s="14">
        <v>94.444444444444443</v>
      </c>
      <c r="H13" s="10">
        <v>113</v>
      </c>
    </row>
    <row r="14" spans="1:8" x14ac:dyDescent="0.25">
      <c r="A14" s="22">
        <v>24</v>
      </c>
      <c r="B14" s="10" t="s">
        <v>9</v>
      </c>
      <c r="C14" s="10">
        <v>304</v>
      </c>
      <c r="D14" s="14">
        <v>100</v>
      </c>
      <c r="E14" s="10">
        <v>189</v>
      </c>
      <c r="F14" s="10">
        <v>240</v>
      </c>
      <c r="G14" s="14">
        <v>94.444444444444443</v>
      </c>
      <c r="H14" s="10">
        <v>38</v>
      </c>
    </row>
    <row r="15" spans="1:8" x14ac:dyDescent="0.25">
      <c r="A15" s="22">
        <v>25</v>
      </c>
      <c r="B15" s="10" t="s">
        <v>9</v>
      </c>
      <c r="C15" s="10">
        <v>336</v>
      </c>
      <c r="D15" s="14">
        <v>100</v>
      </c>
      <c r="E15" s="10">
        <v>298</v>
      </c>
      <c r="F15" s="10">
        <v>245</v>
      </c>
      <c r="G15" s="14">
        <v>94.444444444444443</v>
      </c>
      <c r="H15" s="10">
        <v>44</v>
      </c>
    </row>
    <row r="16" spans="1:8" x14ac:dyDescent="0.25">
      <c r="A16" s="22">
        <v>3</v>
      </c>
      <c r="B16" s="10" t="s">
        <v>10</v>
      </c>
      <c r="C16" s="10">
        <v>290</v>
      </c>
      <c r="D16" s="14">
        <v>100</v>
      </c>
      <c r="E16" s="10">
        <v>149</v>
      </c>
      <c r="F16" s="10">
        <v>276</v>
      </c>
      <c r="G16" s="14">
        <v>100</v>
      </c>
      <c r="H16" s="10">
        <v>54</v>
      </c>
    </row>
    <row r="17" spans="1:8" x14ac:dyDescent="0.25">
      <c r="A17" s="22">
        <v>6</v>
      </c>
      <c r="B17" s="10" t="s">
        <v>10</v>
      </c>
      <c r="C17" s="10">
        <v>439</v>
      </c>
      <c r="D17" s="14">
        <v>100</v>
      </c>
      <c r="E17" s="10">
        <v>395</v>
      </c>
      <c r="F17" s="10">
        <v>374</v>
      </c>
      <c r="G17" s="14">
        <v>94.444444444444443</v>
      </c>
      <c r="H17" s="10">
        <v>220</v>
      </c>
    </row>
    <row r="18" spans="1:8" x14ac:dyDescent="0.25">
      <c r="A18" s="22">
        <v>8</v>
      </c>
      <c r="B18" s="10" t="s">
        <v>10</v>
      </c>
      <c r="C18" s="10">
        <v>296</v>
      </c>
      <c r="D18" s="14">
        <v>100</v>
      </c>
      <c r="E18" s="10">
        <v>208</v>
      </c>
      <c r="F18" s="10">
        <v>239</v>
      </c>
      <c r="G18" s="14">
        <v>100</v>
      </c>
      <c r="H18" s="10">
        <v>98</v>
      </c>
    </row>
    <row r="19" spans="1:8" x14ac:dyDescent="0.25">
      <c r="A19" s="22">
        <v>9</v>
      </c>
      <c r="B19" s="10" t="s">
        <v>10</v>
      </c>
      <c r="C19" s="10">
        <v>283</v>
      </c>
      <c r="D19" s="14">
        <v>88.888888888888886</v>
      </c>
      <c r="E19" s="10">
        <v>182</v>
      </c>
      <c r="F19" s="10">
        <v>307</v>
      </c>
      <c r="G19" s="14">
        <v>100</v>
      </c>
      <c r="H19" s="10">
        <v>244</v>
      </c>
    </row>
    <row r="20" spans="1:8" x14ac:dyDescent="0.25">
      <c r="A20" s="22">
        <v>10</v>
      </c>
      <c r="B20" s="10" t="s">
        <v>10</v>
      </c>
      <c r="C20" s="10">
        <v>316</v>
      </c>
      <c r="D20" s="14">
        <v>100</v>
      </c>
      <c r="E20" s="10">
        <v>233</v>
      </c>
      <c r="F20" s="10">
        <v>315</v>
      </c>
      <c r="G20" s="14">
        <v>100</v>
      </c>
      <c r="H20" s="10">
        <v>251</v>
      </c>
    </row>
    <row r="21" spans="1:8" x14ac:dyDescent="0.25">
      <c r="A21" s="22">
        <v>12</v>
      </c>
      <c r="B21" s="10" t="s">
        <v>10</v>
      </c>
      <c r="C21" s="10">
        <v>259</v>
      </c>
      <c r="D21" s="14">
        <v>100</v>
      </c>
      <c r="E21" s="10">
        <v>182</v>
      </c>
      <c r="F21" s="10">
        <v>226</v>
      </c>
      <c r="G21" s="14">
        <v>94.444444444444443</v>
      </c>
      <c r="H21" s="10">
        <v>67</v>
      </c>
    </row>
    <row r="22" spans="1:8" x14ac:dyDescent="0.25">
      <c r="A22" s="22">
        <v>15</v>
      </c>
      <c r="B22" s="10" t="s">
        <v>10</v>
      </c>
      <c r="C22" s="10">
        <v>350</v>
      </c>
      <c r="D22" s="14">
        <v>100</v>
      </c>
      <c r="E22" s="10">
        <v>362</v>
      </c>
      <c r="F22" s="10">
        <v>324</v>
      </c>
      <c r="G22" s="14">
        <v>100</v>
      </c>
      <c r="H22" s="10">
        <v>316</v>
      </c>
    </row>
    <row r="23" spans="1:8" x14ac:dyDescent="0.25">
      <c r="A23" s="22">
        <v>19</v>
      </c>
      <c r="B23" s="10" t="s">
        <v>10</v>
      </c>
      <c r="C23" s="10">
        <v>340</v>
      </c>
      <c r="D23" s="14">
        <v>94.444444444444443</v>
      </c>
      <c r="E23" s="10">
        <v>258</v>
      </c>
      <c r="F23" s="10">
        <v>326</v>
      </c>
      <c r="G23" s="14">
        <v>94.444444444444443</v>
      </c>
      <c r="H23" s="10">
        <v>102</v>
      </c>
    </row>
    <row r="24" spans="1:8" x14ac:dyDescent="0.25">
      <c r="A24" s="22">
        <v>21</v>
      </c>
      <c r="B24" s="10" t="s">
        <v>10</v>
      </c>
      <c r="C24" s="10">
        <v>346</v>
      </c>
      <c r="D24" s="14">
        <v>94.444444444444443</v>
      </c>
      <c r="E24" s="10">
        <v>240</v>
      </c>
      <c r="F24" s="10">
        <v>311</v>
      </c>
      <c r="G24" s="14">
        <v>100</v>
      </c>
      <c r="H24" s="10">
        <v>213</v>
      </c>
    </row>
    <row r="25" spans="1:8" ht="15.75" thickBot="1" x14ac:dyDescent="0.3">
      <c r="A25" s="18">
        <v>22</v>
      </c>
      <c r="B25" s="12" t="s">
        <v>10</v>
      </c>
      <c r="C25" s="12">
        <v>311</v>
      </c>
      <c r="D25" s="34">
        <v>88.888888888888886</v>
      </c>
      <c r="E25" s="12">
        <v>193</v>
      </c>
      <c r="F25" s="12">
        <v>349</v>
      </c>
      <c r="G25" s="34">
        <v>94.444444444444443</v>
      </c>
      <c r="H25" s="12">
        <v>198</v>
      </c>
    </row>
    <row r="26" spans="1:8" ht="15.75" thickBot="1" x14ac:dyDescent="0.3">
      <c r="A26" s="21"/>
      <c r="B26" s="21"/>
      <c r="C26" s="21"/>
      <c r="D26" s="21"/>
      <c r="E26" s="21"/>
      <c r="F26" s="26"/>
      <c r="G26" s="26"/>
      <c r="H26" s="26"/>
    </row>
    <row r="27" spans="1:8" x14ac:dyDescent="0.25">
      <c r="A27" s="26"/>
      <c r="B27" s="28" t="s">
        <v>22</v>
      </c>
      <c r="C27" s="30">
        <f>AVERAGE(C5:C25)</f>
        <v>324.28571428571428</v>
      </c>
      <c r="D27" s="30">
        <f t="shared" ref="D27:H27" si="0">AVERAGE(D5:D25)</f>
        <v>95.238095238095241</v>
      </c>
      <c r="E27" s="30">
        <f t="shared" si="0"/>
        <v>253.71428571428572</v>
      </c>
      <c r="F27" s="30">
        <f t="shared" si="0"/>
        <v>289.04761904761904</v>
      </c>
      <c r="G27" s="30">
        <f t="shared" si="0"/>
        <v>94.973544973544961</v>
      </c>
      <c r="H27" s="31">
        <f t="shared" si="0"/>
        <v>163.47619047619048</v>
      </c>
    </row>
    <row r="28" spans="1:8" ht="15.75" thickBot="1" x14ac:dyDescent="0.3">
      <c r="B28" s="29"/>
      <c r="C28" s="23">
        <f>STDEV(C5:C25)</f>
        <v>39.462821563014167</v>
      </c>
      <c r="D28" s="23">
        <f t="shared" ref="D28:H28" si="1">STDEV(D5:D25)</f>
        <v>5.6343616981901077</v>
      </c>
      <c r="E28" s="23">
        <f t="shared" si="1"/>
        <v>69.798383116761983</v>
      </c>
      <c r="F28" s="23">
        <f t="shared" si="1"/>
        <v>40.922458614404157</v>
      </c>
      <c r="G28" s="23">
        <f t="shared" si="1"/>
        <v>5.2425025550197475</v>
      </c>
      <c r="H28" s="33">
        <f t="shared" si="1"/>
        <v>93.203872799159512</v>
      </c>
    </row>
    <row r="29" spans="1:8" ht="15.75" thickBot="1" x14ac:dyDescent="0.3">
      <c r="C29" s="20"/>
      <c r="D29" s="20"/>
      <c r="E29" s="20"/>
      <c r="F29" s="20"/>
      <c r="G29" s="20"/>
      <c r="H29" s="20"/>
    </row>
    <row r="30" spans="1:8" x14ac:dyDescent="0.25">
      <c r="A30" s="26"/>
      <c r="B30" s="24" t="s">
        <v>23</v>
      </c>
      <c r="C30" s="30">
        <f>AVERAGE(C5:C15)</f>
        <v>325.45454545454544</v>
      </c>
      <c r="D30" s="30">
        <f t="shared" ref="D30:H30" si="2">AVERAGE(D5:D15)</f>
        <v>93.939393939393952</v>
      </c>
      <c r="E30" s="30">
        <f t="shared" si="2"/>
        <v>266</v>
      </c>
      <c r="F30" s="30">
        <f t="shared" si="2"/>
        <v>274.81818181818181</v>
      </c>
      <c r="G30" s="30">
        <f t="shared" si="2"/>
        <v>92.424242424242436</v>
      </c>
      <c r="H30" s="31">
        <f t="shared" si="2"/>
        <v>151.81818181818181</v>
      </c>
    </row>
    <row r="31" spans="1:8" x14ac:dyDescent="0.25">
      <c r="A31" s="26"/>
      <c r="B31" s="22" t="s">
        <v>24</v>
      </c>
      <c r="C31" s="19">
        <f>AVERAGE(C16:C25)</f>
        <v>323</v>
      </c>
      <c r="D31" s="19">
        <f t="shared" ref="D31:H31" si="3">AVERAGE(D16:D25)</f>
        <v>96.666666666666671</v>
      </c>
      <c r="E31" s="19">
        <f t="shared" si="3"/>
        <v>240.2</v>
      </c>
      <c r="F31" s="19">
        <f t="shared" si="3"/>
        <v>304.7</v>
      </c>
      <c r="G31" s="19">
        <f t="shared" si="3"/>
        <v>97.777777777777786</v>
      </c>
      <c r="H31" s="32">
        <f t="shared" si="3"/>
        <v>176.3</v>
      </c>
    </row>
    <row r="32" spans="1:8" x14ac:dyDescent="0.25">
      <c r="A32" s="26"/>
      <c r="B32" s="15"/>
      <c r="C32" s="19">
        <f>STDEV(C5:C15)</f>
        <v>28.990907665554857</v>
      </c>
      <c r="D32" s="19">
        <f t="shared" ref="D32:H32" si="4">STDEV(D5:D15)</f>
        <v>6.3121211313001959</v>
      </c>
      <c r="E32" s="19">
        <f t="shared" si="4"/>
        <v>60.353955959820894</v>
      </c>
      <c r="F32" s="19">
        <f t="shared" si="4"/>
        <v>31.208390480183937</v>
      </c>
      <c r="G32" s="19">
        <f t="shared" si="4"/>
        <v>5.7050590894718916</v>
      </c>
      <c r="H32" s="32">
        <f t="shared" si="4"/>
        <v>99.316482198896054</v>
      </c>
    </row>
    <row r="33" spans="1:8" ht="15.75" thickBot="1" x14ac:dyDescent="0.3">
      <c r="A33" s="26"/>
      <c r="B33" s="29"/>
      <c r="C33" s="23">
        <f>STDEV(C16:C25)</f>
        <v>50.232791414904803</v>
      </c>
      <c r="D33" s="23">
        <f t="shared" ref="D33:H33" si="5">STDEV(D16:D25)</f>
        <v>4.6848557928420451</v>
      </c>
      <c r="E33" s="23">
        <f t="shared" si="5"/>
        <v>79.946926839692267</v>
      </c>
      <c r="F33" s="23">
        <f t="shared" si="5"/>
        <v>46.038751793099948</v>
      </c>
      <c r="G33" s="23">
        <f t="shared" si="5"/>
        <v>2.8688765527462357</v>
      </c>
      <c r="H33" s="33">
        <f t="shared" si="5"/>
        <v>89.419175174505426</v>
      </c>
    </row>
    <row r="34" spans="1:8" x14ac:dyDescent="0.25">
      <c r="A34" s="26"/>
      <c r="B34" s="26"/>
      <c r="C34" s="19"/>
      <c r="D34" s="19"/>
      <c r="E34" s="19"/>
      <c r="F34" s="19"/>
      <c r="G34" s="19"/>
      <c r="H34" s="19"/>
    </row>
  </sheetData>
  <mergeCells count="6">
    <mergeCell ref="A1:A4"/>
    <mergeCell ref="B1:B4"/>
    <mergeCell ref="C1:E1"/>
    <mergeCell ref="F1:H1"/>
    <mergeCell ref="G2:H2"/>
    <mergeCell ref="D2:E2"/>
  </mergeCells>
  <pageMargins left="0.7" right="0.7" top="0.75" bottom="0.75" header="0.3" footer="0.3"/>
  <ignoredErrors>
    <ignoredError sqref="C30:H3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Laboratory Data</vt:lpstr>
      <vt:lpstr>Field Data</vt:lpstr>
    </vt:vector>
  </TitlesOfParts>
  <Company>Brunel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BuildUser</dc:creator>
  <cp:lastModifiedBy>BuildUser</cp:lastModifiedBy>
  <dcterms:created xsi:type="dcterms:W3CDTF">2016-12-06T08:18:05Z</dcterms:created>
  <dcterms:modified xsi:type="dcterms:W3CDTF">2016-12-12T09:53:45Z</dcterms:modified>
</cp:coreProperties>
</file>